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资格复审人员名单" sheetId="2" r:id="rId1"/>
  </sheets>
  <definedNames>
    <definedName name="_xlnm._FilterDatabase" localSheetId="0" hidden="1">资格复审人员名单!$A$2:$F$64</definedName>
    <definedName name="_xlnm.Print_Titles" localSheetId="0">资格复审人员名单!$2:$2</definedName>
  </definedNames>
  <calcPr calcId="144525"/>
</workbook>
</file>

<file path=xl/sharedStrings.xml><?xml version="1.0" encoding="utf-8"?>
<sst xmlns="http://schemas.openxmlformats.org/spreadsheetml/2006/main" count="141" uniqueCount="141">
  <si>
    <t>安徽省第二人民医院2021年公开招聘参加专业测试人员成绩汇总</t>
  </si>
  <si>
    <t>岗位
代码</t>
  </si>
  <si>
    <t>招聘人数</t>
  </si>
  <si>
    <t>序号</t>
  </si>
  <si>
    <t>准考证号</t>
  </si>
  <si>
    <t>姓名</t>
  </si>
  <si>
    <t>笔试总分</t>
  </si>
  <si>
    <t>主考官</t>
  </si>
  <si>
    <r>
      <rPr>
        <b/>
        <sz val="12"/>
        <rFont val="宋体"/>
        <charset val="134"/>
      </rPr>
      <t>专家</t>
    </r>
    <r>
      <rPr>
        <sz val="12"/>
        <rFont val="Arial"/>
        <charset val="134"/>
      </rPr>
      <t>2</t>
    </r>
  </si>
  <si>
    <r>
      <rPr>
        <b/>
        <sz val="12"/>
        <rFont val="宋体"/>
        <charset val="134"/>
      </rPr>
      <t>专家</t>
    </r>
    <r>
      <rPr>
        <sz val="12"/>
        <rFont val="Arial"/>
        <charset val="134"/>
      </rPr>
      <t>3</t>
    </r>
  </si>
  <si>
    <r>
      <rPr>
        <b/>
        <sz val="12"/>
        <rFont val="宋体"/>
        <charset val="134"/>
      </rPr>
      <t>专家</t>
    </r>
    <r>
      <rPr>
        <sz val="12"/>
        <rFont val="Arial"/>
        <charset val="134"/>
      </rPr>
      <t>4</t>
    </r>
  </si>
  <si>
    <r>
      <rPr>
        <b/>
        <sz val="12"/>
        <rFont val="宋体"/>
        <charset val="134"/>
      </rPr>
      <t>专家</t>
    </r>
    <r>
      <rPr>
        <sz val="12"/>
        <rFont val="Arial"/>
        <charset val="134"/>
      </rPr>
      <t>5</t>
    </r>
  </si>
  <si>
    <r>
      <rPr>
        <b/>
        <sz val="12"/>
        <rFont val="宋体"/>
        <charset val="134"/>
      </rPr>
      <t>专家</t>
    </r>
    <r>
      <rPr>
        <sz val="12"/>
        <rFont val="Arial"/>
        <charset val="134"/>
      </rPr>
      <t>6</t>
    </r>
  </si>
  <si>
    <r>
      <rPr>
        <b/>
        <sz val="12"/>
        <rFont val="宋体"/>
        <charset val="134"/>
      </rPr>
      <t>专家</t>
    </r>
    <r>
      <rPr>
        <sz val="12"/>
        <rFont val="Arial"/>
        <charset val="134"/>
      </rPr>
      <t>7</t>
    </r>
  </si>
  <si>
    <t>面试得分</t>
  </si>
  <si>
    <t>总成绩</t>
  </si>
  <si>
    <t>抽签号</t>
  </si>
  <si>
    <t>5234301601702</t>
  </si>
  <si>
    <t>李雪奇</t>
  </si>
  <si>
    <t>5234301601703</t>
  </si>
  <si>
    <t>宋博凡</t>
  </si>
  <si>
    <t>5234301601704</t>
  </si>
  <si>
    <t>马聪</t>
  </si>
  <si>
    <t>5234301601711</t>
  </si>
  <si>
    <t>黄玲玲</t>
  </si>
  <si>
    <t>5234301601708</t>
  </si>
  <si>
    <t>唐江平</t>
  </si>
  <si>
    <t>5234301601707</t>
  </si>
  <si>
    <t>朱其翠</t>
  </si>
  <si>
    <t>5234301601712</t>
  </si>
  <si>
    <t>侯小芳</t>
  </si>
  <si>
    <t>5234301601715</t>
  </si>
  <si>
    <t>夏效升</t>
  </si>
  <si>
    <t>5234301601713</t>
  </si>
  <si>
    <t>李萨萨</t>
  </si>
  <si>
    <t>5234301601717</t>
  </si>
  <si>
    <t>束鹏</t>
  </si>
  <si>
    <t>5234301601716</t>
  </si>
  <si>
    <t>洪珊珊</t>
  </si>
  <si>
    <t>5234301601719</t>
  </si>
  <si>
    <t>刘怡然</t>
  </si>
  <si>
    <t>5234301601720</t>
  </si>
  <si>
    <t>王晓霞</t>
  </si>
  <si>
    <t>5234301601725</t>
  </si>
  <si>
    <t>顾婷婷</t>
  </si>
  <si>
    <t>5234301601724</t>
  </si>
  <si>
    <t>姜淼</t>
  </si>
  <si>
    <t>5234301601728</t>
  </si>
  <si>
    <t>杨娟</t>
  </si>
  <si>
    <t>5234301601727</t>
  </si>
  <si>
    <t>王殷秋</t>
  </si>
  <si>
    <t>5234301601801</t>
  </si>
  <si>
    <t>张松东</t>
  </si>
  <si>
    <t>5234301601807</t>
  </si>
  <si>
    <t>庄妍</t>
  </si>
  <si>
    <t>5234301601805</t>
  </si>
  <si>
    <t>曾平</t>
  </si>
  <si>
    <t>5234301601804</t>
  </si>
  <si>
    <t>程旭</t>
  </si>
  <si>
    <t>5234301601818</t>
  </si>
  <si>
    <t>梁启弘</t>
  </si>
  <si>
    <t>5234301601814</t>
  </si>
  <si>
    <t>潘洪涛</t>
  </si>
  <si>
    <t>5234301601816</t>
  </si>
  <si>
    <t>尹明明</t>
  </si>
  <si>
    <t>5234301601817</t>
  </si>
  <si>
    <t>刘东全</t>
  </si>
  <si>
    <t>5234301601812</t>
  </si>
  <si>
    <t>陶振</t>
  </si>
  <si>
    <t>5234301601808</t>
  </si>
  <si>
    <t>祝保玺</t>
  </si>
  <si>
    <t>5234301601820</t>
  </si>
  <si>
    <t>吴昊</t>
  </si>
  <si>
    <t>5234301601824</t>
  </si>
  <si>
    <t>张成宝</t>
  </si>
  <si>
    <t>5234301601825</t>
  </si>
  <si>
    <t>程晋诚</t>
  </si>
  <si>
    <t>5234301601819</t>
  </si>
  <si>
    <t>王汉邦</t>
  </si>
  <si>
    <t>5234301601826</t>
  </si>
  <si>
    <t>陈进</t>
  </si>
  <si>
    <t>5234301601823</t>
  </si>
  <si>
    <t>黄奇</t>
  </si>
  <si>
    <t>5234301601829</t>
  </si>
  <si>
    <t>朱玄生</t>
  </si>
  <si>
    <t>5234301601828</t>
  </si>
  <si>
    <t>任雁琳</t>
  </si>
  <si>
    <t>5234301601905</t>
  </si>
  <si>
    <t>陈珺</t>
  </si>
  <si>
    <t>5234301601909</t>
  </si>
  <si>
    <t>李庆宁</t>
  </si>
  <si>
    <t>5234301601906</t>
  </si>
  <si>
    <t>罗杰</t>
  </si>
  <si>
    <t>5234301601914</t>
  </si>
  <si>
    <t>陆丽丽</t>
  </si>
  <si>
    <t>5534301601915</t>
  </si>
  <si>
    <t>张欣</t>
  </si>
  <si>
    <t>5534301601916</t>
  </si>
  <si>
    <t>徐雪维</t>
  </si>
  <si>
    <t>5234301601919</t>
  </si>
  <si>
    <t>韩丽珠</t>
  </si>
  <si>
    <t>5234301601923</t>
  </si>
  <si>
    <t>陶洪霞</t>
  </si>
  <si>
    <t>5234301601925</t>
  </si>
  <si>
    <t>梁向南</t>
  </si>
  <si>
    <t>5234301601922</t>
  </si>
  <si>
    <t>钱婉迪</t>
  </si>
  <si>
    <t>5134301601927</t>
  </si>
  <si>
    <t>李黎</t>
  </si>
  <si>
    <t>5134301601928</t>
  </si>
  <si>
    <t>刘维</t>
  </si>
  <si>
    <t>5234301602002</t>
  </si>
  <si>
    <t>赵晓婷</t>
  </si>
  <si>
    <t>5234301602008</t>
  </si>
  <si>
    <t>丁杰</t>
  </si>
  <si>
    <t>5234301602007</t>
  </si>
  <si>
    <t>贾妮旦</t>
  </si>
  <si>
    <t>5334301602022</t>
  </si>
  <si>
    <t>刘锋</t>
  </si>
  <si>
    <t>5334301602009</t>
  </si>
  <si>
    <t>陈磊</t>
  </si>
  <si>
    <t>5334301602023</t>
  </si>
  <si>
    <t>王双双</t>
  </si>
  <si>
    <t>5234301602025</t>
  </si>
  <si>
    <t>陈斌</t>
  </si>
  <si>
    <t>5234301602029</t>
  </si>
  <si>
    <t>张婧</t>
  </si>
  <si>
    <t>5234301602028</t>
  </si>
  <si>
    <t>张玉娇</t>
  </si>
  <si>
    <t>1134300306623</t>
  </si>
  <si>
    <t>黄山</t>
  </si>
  <si>
    <t>5634301602104</t>
  </si>
  <si>
    <t>尤优</t>
  </si>
  <si>
    <t>5634301602107</t>
  </si>
  <si>
    <t>胡迅嘉</t>
  </si>
  <si>
    <t>5634301602109</t>
  </si>
  <si>
    <t>丁炎强</t>
  </si>
  <si>
    <t>3134301400902</t>
  </si>
  <si>
    <t>张帅捷</t>
  </si>
  <si>
    <t>3134301400830</t>
  </si>
  <si>
    <t>张炜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</si>
</sst>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200025</xdr:colOff>
      <xdr:row>1</xdr:row>
      <xdr:rowOff>21590</xdr:rowOff>
    </xdr:to>
    <xdr:sp>
      <xdr:nvSpPr>
        <xdr:cNvPr id="2" name="Text Box 1"/>
        <xdr:cNvSpPr txBox="1"/>
      </xdr:nvSpPr>
      <xdr:spPr>
        <a:xfrm>
          <a:off x="2838450" y="381000"/>
          <a:ext cx="2000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200025</xdr:colOff>
      <xdr:row>1</xdr:row>
      <xdr:rowOff>20320</xdr:rowOff>
    </xdr:to>
    <xdr:sp>
      <xdr:nvSpPr>
        <xdr:cNvPr id="3" name="Text Box 1"/>
        <xdr:cNvSpPr txBox="1"/>
      </xdr:nvSpPr>
      <xdr:spPr>
        <a:xfrm>
          <a:off x="2838450" y="381000"/>
          <a:ext cx="200025" cy="203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5"/>
  <sheetViews>
    <sheetView tabSelected="1" workbookViewId="0">
      <selection activeCell="A1" sqref="A1:P1"/>
    </sheetView>
  </sheetViews>
  <sheetFormatPr defaultColWidth="8" defaultRowHeight="12.75"/>
  <cols>
    <col min="1" max="1" width="7.875" style="2" customWidth="1"/>
    <col min="2" max="2" width="6.125" style="2" customWidth="1"/>
    <col min="3" max="3" width="6.25" style="2" customWidth="1"/>
    <col min="4" max="4" width="17" style="2" customWidth="1"/>
    <col min="5" max="5" width="8.625" style="2" customWidth="1"/>
    <col min="6" max="6" width="9.13333333333333" style="4" customWidth="1"/>
    <col min="7" max="13" width="7.875" style="2" customWidth="1"/>
    <col min="14" max="14" width="6.625" style="5" customWidth="1"/>
    <col min="15" max="15" width="8.625" style="2" customWidth="1"/>
    <col min="16" max="16" width="7.5" style="5" customWidth="1"/>
    <col min="17" max="18" width="22.3333333333333" style="6" customWidth="1"/>
    <col min="19" max="16384" width="8" style="2"/>
  </cols>
  <sheetData>
    <row r="1" ht="30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6"/>
      <c r="O1" s="7"/>
      <c r="P1" s="26"/>
    </row>
    <row r="2" s="1" customFormat="1" ht="36.95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27" t="s">
        <v>14</v>
      </c>
      <c r="O2" s="8" t="s">
        <v>15</v>
      </c>
      <c r="P2" s="8" t="s">
        <v>16</v>
      </c>
      <c r="Q2" s="30"/>
      <c r="R2" s="30"/>
    </row>
    <row r="3" s="2" customFormat="1" ht="18" customHeight="1" spans="1:18">
      <c r="A3" s="9">
        <v>3000531</v>
      </c>
      <c r="B3" s="9">
        <v>2</v>
      </c>
      <c r="C3" s="10">
        <v>1</v>
      </c>
      <c r="D3" s="11" t="s">
        <v>17</v>
      </c>
      <c r="E3" s="11" t="s">
        <v>18</v>
      </c>
      <c r="F3" s="12">
        <v>200.9</v>
      </c>
      <c r="G3" s="13">
        <v>79</v>
      </c>
      <c r="H3" s="13">
        <v>78</v>
      </c>
      <c r="I3" s="13">
        <v>83</v>
      </c>
      <c r="J3" s="13">
        <v>80</v>
      </c>
      <c r="K3" s="13">
        <v>75</v>
      </c>
      <c r="L3" s="13">
        <v>80</v>
      </c>
      <c r="M3" s="13">
        <v>75</v>
      </c>
      <c r="N3" s="13">
        <f>((SUM(H3:M3)-LARGE(H3:M3,1)-SMALL(H3:M3,1))+G3)/5</f>
        <v>78.4</v>
      </c>
      <c r="O3" s="28">
        <f>F3/2/1.5*0.5+N3*0.5</f>
        <v>72.6833333333333</v>
      </c>
      <c r="P3" s="13">
        <v>3</v>
      </c>
      <c r="Q3" s="6"/>
      <c r="R3" s="6"/>
    </row>
    <row r="4" s="2" customFormat="1" ht="18" customHeight="1" spans="1:18">
      <c r="A4" s="14"/>
      <c r="B4" s="14"/>
      <c r="C4" s="10">
        <v>2</v>
      </c>
      <c r="D4" s="11" t="s">
        <v>19</v>
      </c>
      <c r="E4" s="11" t="s">
        <v>20</v>
      </c>
      <c r="F4" s="12">
        <v>189</v>
      </c>
      <c r="G4" s="13">
        <v>88</v>
      </c>
      <c r="H4" s="13">
        <v>80</v>
      </c>
      <c r="I4" s="13">
        <v>89</v>
      </c>
      <c r="J4" s="13">
        <v>80</v>
      </c>
      <c r="K4" s="13">
        <v>82</v>
      </c>
      <c r="L4" s="13">
        <v>83</v>
      </c>
      <c r="M4" s="13">
        <v>82</v>
      </c>
      <c r="N4" s="13">
        <f t="shared" ref="N4:N35" si="0">((SUM(H4:M4)-LARGE(H4:M4,1)-SMALL(H4:M4,1))+G4)/5</f>
        <v>83</v>
      </c>
      <c r="O4" s="28">
        <f t="shared" ref="O4:O35" si="1">F4/2/1.5*0.5+N4*0.5</f>
        <v>73</v>
      </c>
      <c r="P4" s="13">
        <v>2</v>
      </c>
      <c r="Q4" s="6"/>
      <c r="R4" s="6"/>
    </row>
    <row r="5" s="2" customFormat="1" ht="18" customHeight="1" spans="1:18">
      <c r="A5" s="14"/>
      <c r="B5" s="14"/>
      <c r="C5" s="10">
        <v>3</v>
      </c>
      <c r="D5" s="11" t="s">
        <v>21</v>
      </c>
      <c r="E5" s="11" t="s">
        <v>22</v>
      </c>
      <c r="F5" s="12">
        <v>184.6</v>
      </c>
      <c r="G5" s="13">
        <v>83</v>
      </c>
      <c r="H5" s="13">
        <v>85</v>
      </c>
      <c r="I5" s="13">
        <v>87</v>
      </c>
      <c r="J5" s="13">
        <v>80</v>
      </c>
      <c r="K5" s="13">
        <v>85</v>
      </c>
      <c r="L5" s="13">
        <v>87</v>
      </c>
      <c r="M5" s="13">
        <v>85</v>
      </c>
      <c r="N5" s="13">
        <f t="shared" si="0"/>
        <v>85</v>
      </c>
      <c r="O5" s="28">
        <f t="shared" si="1"/>
        <v>73.2666666666667</v>
      </c>
      <c r="P5" s="13">
        <v>1</v>
      </c>
      <c r="Q5" s="6"/>
      <c r="R5" s="6"/>
    </row>
    <row r="6" s="2" customFormat="1" ht="18" customHeight="1" spans="1:18">
      <c r="A6" s="15">
        <v>3000532</v>
      </c>
      <c r="B6" s="15">
        <v>2</v>
      </c>
      <c r="C6" s="16">
        <v>1</v>
      </c>
      <c r="D6" s="17" t="s">
        <v>23</v>
      </c>
      <c r="E6" s="17" t="s">
        <v>24</v>
      </c>
      <c r="F6" s="18">
        <v>214.6</v>
      </c>
      <c r="G6" s="19">
        <v>85</v>
      </c>
      <c r="H6" s="20">
        <v>85</v>
      </c>
      <c r="I6" s="20">
        <v>87</v>
      </c>
      <c r="J6" s="20">
        <v>85</v>
      </c>
      <c r="K6" s="20">
        <v>82</v>
      </c>
      <c r="L6" s="20">
        <v>87</v>
      </c>
      <c r="M6" s="20">
        <v>85</v>
      </c>
      <c r="N6" s="19">
        <f t="shared" si="0"/>
        <v>85.4</v>
      </c>
      <c r="O6" s="29">
        <f t="shared" si="1"/>
        <v>78.4666666666667</v>
      </c>
      <c r="P6" s="19">
        <v>6</v>
      </c>
      <c r="Q6" s="6"/>
      <c r="R6" s="6"/>
    </row>
    <row r="7" s="2" customFormat="1" ht="18" customHeight="1" spans="1:18">
      <c r="A7" s="21"/>
      <c r="B7" s="21"/>
      <c r="C7" s="16">
        <v>2</v>
      </c>
      <c r="D7" s="17" t="s">
        <v>25</v>
      </c>
      <c r="E7" s="17" t="s">
        <v>26</v>
      </c>
      <c r="F7" s="18">
        <v>206.7</v>
      </c>
      <c r="G7" s="19">
        <v>88</v>
      </c>
      <c r="H7" s="20">
        <v>80</v>
      </c>
      <c r="I7" s="20">
        <v>85</v>
      </c>
      <c r="J7" s="20">
        <v>83</v>
      </c>
      <c r="K7" s="20">
        <v>80</v>
      </c>
      <c r="L7" s="20">
        <v>80</v>
      </c>
      <c r="M7" s="20">
        <v>85</v>
      </c>
      <c r="N7" s="19">
        <f t="shared" si="0"/>
        <v>83.2</v>
      </c>
      <c r="O7" s="29">
        <f t="shared" si="1"/>
        <v>76.05</v>
      </c>
      <c r="P7" s="19">
        <v>4</v>
      </c>
      <c r="Q7" s="6"/>
      <c r="R7" s="6"/>
    </row>
    <row r="8" s="2" customFormat="1" ht="18" customHeight="1" spans="1:18">
      <c r="A8" s="21"/>
      <c r="B8" s="21"/>
      <c r="C8" s="16">
        <v>3</v>
      </c>
      <c r="D8" s="17" t="s">
        <v>27</v>
      </c>
      <c r="E8" s="17" t="s">
        <v>28</v>
      </c>
      <c r="F8" s="18">
        <v>199.6</v>
      </c>
      <c r="G8" s="19">
        <v>80</v>
      </c>
      <c r="H8" s="20">
        <v>80</v>
      </c>
      <c r="I8" s="20">
        <v>78</v>
      </c>
      <c r="J8" s="20">
        <v>80</v>
      </c>
      <c r="K8" s="20">
        <v>88</v>
      </c>
      <c r="L8" s="20">
        <v>85</v>
      </c>
      <c r="M8" s="20">
        <v>80</v>
      </c>
      <c r="N8" s="19">
        <f t="shared" si="0"/>
        <v>81</v>
      </c>
      <c r="O8" s="29">
        <f t="shared" si="1"/>
        <v>73.7666666666667</v>
      </c>
      <c r="P8" s="19">
        <v>5</v>
      </c>
      <c r="Q8" s="6"/>
      <c r="R8" s="6"/>
    </row>
    <row r="9" s="2" customFormat="1" ht="18" customHeight="1" spans="1:18">
      <c r="A9" s="9">
        <v>3000533</v>
      </c>
      <c r="B9" s="9">
        <v>1</v>
      </c>
      <c r="C9" s="10">
        <v>1</v>
      </c>
      <c r="D9" s="11" t="s">
        <v>29</v>
      </c>
      <c r="E9" s="11" t="s">
        <v>30</v>
      </c>
      <c r="F9" s="12">
        <v>222.3</v>
      </c>
      <c r="G9" s="13">
        <v>81</v>
      </c>
      <c r="H9" s="13">
        <v>75</v>
      </c>
      <c r="I9" s="13">
        <v>80</v>
      </c>
      <c r="J9" s="13">
        <v>80</v>
      </c>
      <c r="K9" s="13">
        <v>75</v>
      </c>
      <c r="L9" s="13">
        <v>82</v>
      </c>
      <c r="M9" s="13">
        <v>80</v>
      </c>
      <c r="N9" s="13">
        <f t="shared" si="0"/>
        <v>79.2</v>
      </c>
      <c r="O9" s="28">
        <f t="shared" si="1"/>
        <v>76.65</v>
      </c>
      <c r="P9" s="13">
        <v>8</v>
      </c>
      <c r="Q9" s="6"/>
      <c r="R9" s="6"/>
    </row>
    <row r="10" s="2" customFormat="1" ht="18" customHeight="1" spans="1:18">
      <c r="A10" s="14"/>
      <c r="B10" s="14"/>
      <c r="C10" s="10">
        <v>2</v>
      </c>
      <c r="D10" s="11" t="s">
        <v>31</v>
      </c>
      <c r="E10" s="11" t="s">
        <v>32</v>
      </c>
      <c r="F10" s="12">
        <v>182.7</v>
      </c>
      <c r="G10" s="13">
        <v>89</v>
      </c>
      <c r="H10" s="13">
        <v>80</v>
      </c>
      <c r="I10" s="13">
        <v>80</v>
      </c>
      <c r="J10" s="13">
        <v>84</v>
      </c>
      <c r="K10" s="13">
        <v>82</v>
      </c>
      <c r="L10" s="13">
        <v>81</v>
      </c>
      <c r="M10" s="13">
        <v>75</v>
      </c>
      <c r="N10" s="13">
        <f t="shared" si="0"/>
        <v>82.4</v>
      </c>
      <c r="O10" s="28">
        <f t="shared" si="1"/>
        <v>71.65</v>
      </c>
      <c r="P10" s="13">
        <v>9</v>
      </c>
      <c r="Q10" s="6"/>
      <c r="R10" s="6"/>
    </row>
    <row r="11" s="2" customFormat="1" ht="18" customHeight="1" spans="1:18">
      <c r="A11" s="14"/>
      <c r="B11" s="14"/>
      <c r="C11" s="10">
        <v>3</v>
      </c>
      <c r="D11" s="11" t="s">
        <v>33</v>
      </c>
      <c r="E11" s="11" t="s">
        <v>34</v>
      </c>
      <c r="F11" s="12">
        <v>176.6</v>
      </c>
      <c r="G11" s="13">
        <v>80</v>
      </c>
      <c r="H11" s="13">
        <v>80</v>
      </c>
      <c r="I11" s="13">
        <v>86</v>
      </c>
      <c r="J11" s="13">
        <v>75</v>
      </c>
      <c r="K11" s="13">
        <v>80</v>
      </c>
      <c r="L11" s="13">
        <v>78</v>
      </c>
      <c r="M11" s="13">
        <v>75</v>
      </c>
      <c r="N11" s="13">
        <f t="shared" si="0"/>
        <v>78.6</v>
      </c>
      <c r="O11" s="28">
        <f t="shared" si="1"/>
        <v>68.7333333333333</v>
      </c>
      <c r="P11" s="13">
        <v>7</v>
      </c>
      <c r="Q11" s="6"/>
      <c r="R11" s="6"/>
    </row>
    <row r="12" s="2" customFormat="1" ht="18" customHeight="1" spans="1:18">
      <c r="A12" s="15">
        <v>3000534</v>
      </c>
      <c r="B12" s="15">
        <v>1</v>
      </c>
      <c r="C12" s="16">
        <v>1</v>
      </c>
      <c r="D12" s="17" t="s">
        <v>35</v>
      </c>
      <c r="E12" s="17" t="s">
        <v>36</v>
      </c>
      <c r="F12" s="18">
        <v>213.4</v>
      </c>
      <c r="G12" s="19">
        <v>76</v>
      </c>
      <c r="H12" s="20">
        <v>80</v>
      </c>
      <c r="I12" s="20">
        <v>86</v>
      </c>
      <c r="J12" s="20">
        <v>80</v>
      </c>
      <c r="K12" s="20">
        <v>80</v>
      </c>
      <c r="L12" s="20">
        <v>86</v>
      </c>
      <c r="M12" s="20">
        <v>84</v>
      </c>
      <c r="N12" s="19">
        <f t="shared" si="0"/>
        <v>81.2</v>
      </c>
      <c r="O12" s="29">
        <f t="shared" si="1"/>
        <v>76.1666666666667</v>
      </c>
      <c r="P12" s="19">
        <v>11</v>
      </c>
      <c r="Q12" s="6"/>
      <c r="R12" s="6"/>
    </row>
    <row r="13" s="2" customFormat="1" ht="18" customHeight="1" spans="1:18">
      <c r="A13" s="21"/>
      <c r="B13" s="21"/>
      <c r="C13" s="16">
        <v>2</v>
      </c>
      <c r="D13" s="17" t="s">
        <v>37</v>
      </c>
      <c r="E13" s="17" t="s">
        <v>38</v>
      </c>
      <c r="F13" s="18">
        <v>204</v>
      </c>
      <c r="G13" s="19">
        <v>81</v>
      </c>
      <c r="H13" s="20">
        <v>80</v>
      </c>
      <c r="I13" s="20">
        <v>70</v>
      </c>
      <c r="J13" s="20">
        <v>75</v>
      </c>
      <c r="K13" s="20">
        <v>80</v>
      </c>
      <c r="L13" s="20">
        <v>75</v>
      </c>
      <c r="M13" s="20">
        <v>84</v>
      </c>
      <c r="N13" s="19">
        <f t="shared" si="0"/>
        <v>78.2</v>
      </c>
      <c r="O13" s="29">
        <f t="shared" si="1"/>
        <v>73.1</v>
      </c>
      <c r="P13" s="19">
        <v>10</v>
      </c>
      <c r="Q13" s="6"/>
      <c r="R13" s="6"/>
    </row>
    <row r="14" s="2" customFormat="1" ht="18" customHeight="1" spans="1:18">
      <c r="A14" s="9">
        <v>3000535</v>
      </c>
      <c r="B14" s="9">
        <v>1</v>
      </c>
      <c r="C14" s="10">
        <v>1</v>
      </c>
      <c r="D14" s="11" t="s">
        <v>39</v>
      </c>
      <c r="E14" s="11" t="s">
        <v>40</v>
      </c>
      <c r="F14" s="12">
        <v>220.2</v>
      </c>
      <c r="G14" s="13">
        <v>89</v>
      </c>
      <c r="H14" s="13">
        <v>80</v>
      </c>
      <c r="I14" s="13">
        <v>83</v>
      </c>
      <c r="J14" s="13">
        <v>80</v>
      </c>
      <c r="K14" s="13">
        <v>82</v>
      </c>
      <c r="L14" s="13">
        <v>80</v>
      </c>
      <c r="M14" s="13">
        <v>82</v>
      </c>
      <c r="N14" s="13">
        <f t="shared" si="0"/>
        <v>82.6</v>
      </c>
      <c r="O14" s="28">
        <f t="shared" si="1"/>
        <v>78</v>
      </c>
      <c r="P14" s="13">
        <v>13</v>
      </c>
      <c r="Q14" s="6"/>
      <c r="R14" s="6"/>
    </row>
    <row r="15" s="2" customFormat="1" ht="18" customHeight="1" spans="1:18">
      <c r="A15" s="14"/>
      <c r="B15" s="14"/>
      <c r="C15" s="10">
        <v>2</v>
      </c>
      <c r="D15" s="11" t="s">
        <v>41</v>
      </c>
      <c r="E15" s="11" t="s">
        <v>42</v>
      </c>
      <c r="F15" s="12">
        <v>189.5</v>
      </c>
      <c r="G15" s="13">
        <v>78</v>
      </c>
      <c r="H15" s="13">
        <v>75</v>
      </c>
      <c r="I15" s="13">
        <v>70</v>
      </c>
      <c r="J15" s="13">
        <v>78</v>
      </c>
      <c r="K15" s="13">
        <v>75</v>
      </c>
      <c r="L15" s="13">
        <v>75</v>
      </c>
      <c r="M15" s="13">
        <v>80</v>
      </c>
      <c r="N15" s="13">
        <f t="shared" si="0"/>
        <v>76.2</v>
      </c>
      <c r="O15" s="28">
        <f t="shared" si="1"/>
        <v>69.6833333333333</v>
      </c>
      <c r="P15" s="13">
        <v>12</v>
      </c>
      <c r="Q15" s="6"/>
      <c r="R15" s="6"/>
    </row>
    <row r="16" s="2" customFormat="1" ht="18" customHeight="1" spans="1:18">
      <c r="A16" s="15">
        <v>3000536</v>
      </c>
      <c r="B16" s="15">
        <v>1</v>
      </c>
      <c r="C16" s="16">
        <v>1</v>
      </c>
      <c r="D16" s="17" t="s">
        <v>43</v>
      </c>
      <c r="E16" s="17" t="s">
        <v>44</v>
      </c>
      <c r="F16" s="18">
        <v>219.8</v>
      </c>
      <c r="G16" s="19">
        <v>82</v>
      </c>
      <c r="H16" s="20">
        <v>80</v>
      </c>
      <c r="I16" s="20">
        <v>88</v>
      </c>
      <c r="J16" s="20">
        <v>80</v>
      </c>
      <c r="K16" s="20">
        <v>87</v>
      </c>
      <c r="L16" s="20">
        <v>85</v>
      </c>
      <c r="M16" s="20">
        <v>85</v>
      </c>
      <c r="N16" s="19">
        <f t="shared" si="0"/>
        <v>83.8</v>
      </c>
      <c r="O16" s="29">
        <f t="shared" si="1"/>
        <v>78.5333333333333</v>
      </c>
      <c r="P16" s="19">
        <v>15</v>
      </c>
      <c r="Q16" s="6"/>
      <c r="R16" s="6"/>
    </row>
    <row r="17" s="3" customFormat="1" ht="18" customHeight="1" spans="1:18">
      <c r="A17" s="22"/>
      <c r="B17" s="22"/>
      <c r="C17" s="23">
        <v>2</v>
      </c>
      <c r="D17" s="24" t="s">
        <v>45</v>
      </c>
      <c r="E17" s="24" t="s">
        <v>46</v>
      </c>
      <c r="F17" s="18">
        <v>188.7</v>
      </c>
      <c r="G17" s="19"/>
      <c r="H17" s="19"/>
      <c r="I17" s="19"/>
      <c r="J17" s="19"/>
      <c r="K17" s="19"/>
      <c r="L17" s="19"/>
      <c r="M17" s="19"/>
      <c r="N17" s="19">
        <v>0</v>
      </c>
      <c r="O17" s="29">
        <v>0</v>
      </c>
      <c r="P17" s="19"/>
      <c r="Q17" s="6"/>
      <c r="R17" s="6"/>
    </row>
    <row r="18" s="2" customFormat="1" ht="18" customHeight="1" spans="1:18">
      <c r="A18" s="9">
        <v>3000537</v>
      </c>
      <c r="B18" s="9">
        <v>1</v>
      </c>
      <c r="C18" s="10">
        <v>1</v>
      </c>
      <c r="D18" s="11" t="s">
        <v>47</v>
      </c>
      <c r="E18" s="11" t="s">
        <v>48</v>
      </c>
      <c r="F18" s="12">
        <v>206</v>
      </c>
      <c r="G18" s="13">
        <v>83</v>
      </c>
      <c r="H18" s="13">
        <v>80</v>
      </c>
      <c r="I18" s="13">
        <v>70</v>
      </c>
      <c r="J18" s="13">
        <v>80</v>
      </c>
      <c r="K18" s="13">
        <v>84</v>
      </c>
      <c r="L18" s="13">
        <v>80</v>
      </c>
      <c r="M18" s="13">
        <v>80</v>
      </c>
      <c r="N18" s="13">
        <f t="shared" si="0"/>
        <v>80.6</v>
      </c>
      <c r="O18" s="28">
        <f t="shared" si="1"/>
        <v>74.6333333333333</v>
      </c>
      <c r="P18" s="13">
        <v>16</v>
      </c>
      <c r="Q18" s="6"/>
      <c r="R18" s="6"/>
    </row>
    <row r="19" s="2" customFormat="1" ht="18" customHeight="1" spans="1:18">
      <c r="A19" s="14"/>
      <c r="B19" s="14"/>
      <c r="C19" s="10">
        <v>2</v>
      </c>
      <c r="D19" s="11" t="s">
        <v>49</v>
      </c>
      <c r="E19" s="11" t="s">
        <v>50</v>
      </c>
      <c r="F19" s="12">
        <v>185.6</v>
      </c>
      <c r="G19" s="13">
        <v>84</v>
      </c>
      <c r="H19" s="13">
        <v>80</v>
      </c>
      <c r="I19" s="13">
        <v>80</v>
      </c>
      <c r="J19" s="13">
        <v>75</v>
      </c>
      <c r="K19" s="13">
        <v>75</v>
      </c>
      <c r="L19" s="13">
        <v>84</v>
      </c>
      <c r="M19" s="13">
        <v>81</v>
      </c>
      <c r="N19" s="13">
        <f t="shared" si="0"/>
        <v>80</v>
      </c>
      <c r="O19" s="28">
        <f t="shared" si="1"/>
        <v>70.9333333333333</v>
      </c>
      <c r="P19" s="13">
        <v>17</v>
      </c>
      <c r="Q19" s="6"/>
      <c r="R19" s="6"/>
    </row>
    <row r="20" s="2" customFormat="1" ht="18" customHeight="1" spans="1:18">
      <c r="A20" s="15">
        <v>3000539</v>
      </c>
      <c r="B20" s="15">
        <v>1</v>
      </c>
      <c r="C20" s="16">
        <v>1</v>
      </c>
      <c r="D20" s="17" t="s">
        <v>51</v>
      </c>
      <c r="E20" s="17" t="s">
        <v>52</v>
      </c>
      <c r="F20" s="18">
        <v>185.8</v>
      </c>
      <c r="G20" s="19">
        <v>83</v>
      </c>
      <c r="H20" s="20">
        <v>75</v>
      </c>
      <c r="I20" s="20">
        <v>80</v>
      </c>
      <c r="J20" s="20">
        <v>80</v>
      </c>
      <c r="K20" s="20">
        <v>80</v>
      </c>
      <c r="L20" s="20">
        <v>80</v>
      </c>
      <c r="M20" s="20">
        <v>80</v>
      </c>
      <c r="N20" s="19">
        <f t="shared" si="0"/>
        <v>80.6</v>
      </c>
      <c r="O20" s="29">
        <f t="shared" si="1"/>
        <v>71.2666666666667</v>
      </c>
      <c r="P20" s="19">
        <v>18</v>
      </c>
      <c r="Q20" s="6"/>
      <c r="R20" s="6"/>
    </row>
    <row r="21" s="2" customFormat="1" ht="18" customHeight="1" spans="1:18">
      <c r="A21" s="9">
        <v>3000540</v>
      </c>
      <c r="B21" s="9">
        <v>1</v>
      </c>
      <c r="C21" s="10">
        <v>1</v>
      </c>
      <c r="D21" s="11" t="s">
        <v>53</v>
      </c>
      <c r="E21" s="11" t="s">
        <v>54</v>
      </c>
      <c r="F21" s="12">
        <v>205.9</v>
      </c>
      <c r="G21" s="13">
        <v>88</v>
      </c>
      <c r="H21" s="13">
        <v>85</v>
      </c>
      <c r="I21" s="13">
        <v>85</v>
      </c>
      <c r="J21" s="13">
        <v>80</v>
      </c>
      <c r="K21" s="13">
        <v>85</v>
      </c>
      <c r="L21" s="13">
        <v>85</v>
      </c>
      <c r="M21" s="13">
        <v>85</v>
      </c>
      <c r="N21" s="13">
        <f t="shared" si="0"/>
        <v>85.6</v>
      </c>
      <c r="O21" s="28">
        <f t="shared" si="1"/>
        <v>77.1166666666667</v>
      </c>
      <c r="P21" s="13">
        <v>21</v>
      </c>
      <c r="Q21" s="6"/>
      <c r="R21" s="6"/>
    </row>
    <row r="22" s="2" customFormat="1" ht="18" customHeight="1" spans="1:18">
      <c r="A22" s="14"/>
      <c r="B22" s="14"/>
      <c r="C22" s="10">
        <v>2</v>
      </c>
      <c r="D22" s="11" t="s">
        <v>55</v>
      </c>
      <c r="E22" s="11" t="s">
        <v>56</v>
      </c>
      <c r="F22" s="12">
        <v>193</v>
      </c>
      <c r="G22" s="13">
        <v>83</v>
      </c>
      <c r="H22" s="13">
        <v>80</v>
      </c>
      <c r="I22" s="13">
        <v>83</v>
      </c>
      <c r="J22" s="13">
        <v>78</v>
      </c>
      <c r="K22" s="13">
        <v>75</v>
      </c>
      <c r="L22" s="13">
        <v>77</v>
      </c>
      <c r="M22" s="13">
        <v>75</v>
      </c>
      <c r="N22" s="13">
        <f t="shared" si="0"/>
        <v>78.6</v>
      </c>
      <c r="O22" s="28">
        <f t="shared" si="1"/>
        <v>71.4666666666667</v>
      </c>
      <c r="P22" s="13">
        <v>20</v>
      </c>
      <c r="Q22" s="6"/>
      <c r="R22" s="6"/>
    </row>
    <row r="23" s="2" customFormat="1" ht="18" customHeight="1" spans="1:18">
      <c r="A23" s="14"/>
      <c r="B23" s="14"/>
      <c r="C23" s="10">
        <v>3</v>
      </c>
      <c r="D23" s="11" t="s">
        <v>57</v>
      </c>
      <c r="E23" s="11" t="s">
        <v>58</v>
      </c>
      <c r="F23" s="12">
        <v>175.6</v>
      </c>
      <c r="G23" s="13">
        <v>72</v>
      </c>
      <c r="H23" s="13">
        <v>78</v>
      </c>
      <c r="I23" s="13">
        <v>70</v>
      </c>
      <c r="J23" s="13">
        <v>75</v>
      </c>
      <c r="K23" s="13">
        <v>78</v>
      </c>
      <c r="L23" s="13">
        <v>70</v>
      </c>
      <c r="M23" s="13">
        <v>76</v>
      </c>
      <c r="N23" s="13">
        <f t="shared" si="0"/>
        <v>74.2</v>
      </c>
      <c r="O23" s="28">
        <f t="shared" si="1"/>
        <v>66.3666666666667</v>
      </c>
      <c r="P23" s="13">
        <v>19</v>
      </c>
      <c r="Q23" s="6"/>
      <c r="R23" s="6"/>
    </row>
    <row r="24" s="2" customFormat="1" ht="18" customHeight="1" spans="1:18">
      <c r="A24" s="15">
        <v>3000541</v>
      </c>
      <c r="B24" s="15">
        <v>2</v>
      </c>
      <c r="C24" s="16">
        <v>1</v>
      </c>
      <c r="D24" s="17" t="s">
        <v>59</v>
      </c>
      <c r="E24" s="17" t="s">
        <v>60</v>
      </c>
      <c r="F24" s="18">
        <v>207.2</v>
      </c>
      <c r="G24" s="19">
        <v>80</v>
      </c>
      <c r="H24" s="20">
        <v>70</v>
      </c>
      <c r="I24" s="20">
        <v>82</v>
      </c>
      <c r="J24" s="20">
        <v>85</v>
      </c>
      <c r="K24" s="20">
        <v>80</v>
      </c>
      <c r="L24" s="20">
        <v>80</v>
      </c>
      <c r="M24" s="20">
        <v>85</v>
      </c>
      <c r="N24" s="19">
        <f t="shared" si="0"/>
        <v>81.4</v>
      </c>
      <c r="O24" s="29">
        <f t="shared" si="1"/>
        <v>75.2333333333333</v>
      </c>
      <c r="P24" s="19">
        <v>24</v>
      </c>
      <c r="Q24" s="6"/>
      <c r="R24" s="6"/>
    </row>
    <row r="25" s="2" customFormat="1" ht="18" customHeight="1" spans="1:18">
      <c r="A25" s="21"/>
      <c r="B25" s="21"/>
      <c r="C25" s="16">
        <v>2</v>
      </c>
      <c r="D25" s="17" t="s">
        <v>61</v>
      </c>
      <c r="E25" s="17" t="s">
        <v>62</v>
      </c>
      <c r="F25" s="18">
        <v>203.8</v>
      </c>
      <c r="G25" s="19">
        <v>89</v>
      </c>
      <c r="H25" s="20">
        <v>80</v>
      </c>
      <c r="I25" s="20">
        <v>86</v>
      </c>
      <c r="J25" s="20">
        <v>83</v>
      </c>
      <c r="K25" s="20">
        <v>83</v>
      </c>
      <c r="L25" s="20">
        <v>80</v>
      </c>
      <c r="M25" s="20">
        <v>86</v>
      </c>
      <c r="N25" s="19">
        <f t="shared" si="0"/>
        <v>84.2</v>
      </c>
      <c r="O25" s="29">
        <f t="shared" si="1"/>
        <v>76.0666666666667</v>
      </c>
      <c r="P25" s="19">
        <v>27</v>
      </c>
      <c r="Q25" s="6"/>
      <c r="R25" s="6"/>
    </row>
    <row r="26" s="2" customFormat="1" ht="18" customHeight="1" spans="1:18">
      <c r="A26" s="21"/>
      <c r="B26" s="21"/>
      <c r="C26" s="16">
        <v>3</v>
      </c>
      <c r="D26" s="17" t="s">
        <v>63</v>
      </c>
      <c r="E26" s="17" t="s">
        <v>64</v>
      </c>
      <c r="F26" s="18">
        <v>199.6</v>
      </c>
      <c r="G26" s="19">
        <v>85</v>
      </c>
      <c r="H26" s="20">
        <v>80</v>
      </c>
      <c r="I26" s="20">
        <v>87</v>
      </c>
      <c r="J26" s="20">
        <v>85</v>
      </c>
      <c r="K26" s="20">
        <v>85</v>
      </c>
      <c r="L26" s="20">
        <v>86</v>
      </c>
      <c r="M26" s="20">
        <v>86</v>
      </c>
      <c r="N26" s="19">
        <f t="shared" si="0"/>
        <v>85.4</v>
      </c>
      <c r="O26" s="29">
        <f t="shared" si="1"/>
        <v>75.9666666666667</v>
      </c>
      <c r="P26" s="19">
        <v>26</v>
      </c>
      <c r="Q26" s="6"/>
      <c r="R26" s="6"/>
    </row>
    <row r="27" s="2" customFormat="1" ht="18" customHeight="1" spans="1:18">
      <c r="A27" s="21"/>
      <c r="B27" s="21"/>
      <c r="C27" s="16">
        <v>4</v>
      </c>
      <c r="D27" s="17" t="s">
        <v>65</v>
      </c>
      <c r="E27" s="17" t="s">
        <v>66</v>
      </c>
      <c r="F27" s="18">
        <v>197.1</v>
      </c>
      <c r="G27" s="19">
        <v>86</v>
      </c>
      <c r="H27" s="20">
        <v>85</v>
      </c>
      <c r="I27" s="20">
        <v>75</v>
      </c>
      <c r="J27" s="20">
        <v>85</v>
      </c>
      <c r="K27" s="20">
        <v>84</v>
      </c>
      <c r="L27" s="20">
        <v>82</v>
      </c>
      <c r="M27" s="20">
        <v>85</v>
      </c>
      <c r="N27" s="19">
        <f t="shared" si="0"/>
        <v>84.4</v>
      </c>
      <c r="O27" s="29">
        <f t="shared" si="1"/>
        <v>75.05</v>
      </c>
      <c r="P27" s="19">
        <v>25</v>
      </c>
      <c r="Q27" s="6"/>
      <c r="R27" s="6"/>
    </row>
    <row r="28" s="2" customFormat="1" ht="18" customHeight="1" spans="1:18">
      <c r="A28" s="21"/>
      <c r="B28" s="21"/>
      <c r="C28" s="16">
        <v>5</v>
      </c>
      <c r="D28" s="17" t="s">
        <v>67</v>
      </c>
      <c r="E28" s="17" t="s">
        <v>68</v>
      </c>
      <c r="F28" s="18">
        <v>190.5</v>
      </c>
      <c r="G28" s="19">
        <v>78</v>
      </c>
      <c r="H28" s="20">
        <v>80</v>
      </c>
      <c r="I28" s="20">
        <v>75</v>
      </c>
      <c r="J28" s="20">
        <v>82</v>
      </c>
      <c r="K28" s="20">
        <v>80</v>
      </c>
      <c r="L28" s="20">
        <v>82</v>
      </c>
      <c r="M28" s="20">
        <v>80</v>
      </c>
      <c r="N28" s="19">
        <f t="shared" si="0"/>
        <v>80</v>
      </c>
      <c r="O28" s="29">
        <f t="shared" si="1"/>
        <v>71.75</v>
      </c>
      <c r="P28" s="19">
        <v>23</v>
      </c>
      <c r="Q28" s="6"/>
      <c r="R28" s="6"/>
    </row>
    <row r="29" s="3" customFormat="1" ht="18" customHeight="1" spans="1:18">
      <c r="A29" s="22"/>
      <c r="B29" s="22"/>
      <c r="C29" s="23">
        <v>6</v>
      </c>
      <c r="D29" s="24" t="s">
        <v>69</v>
      </c>
      <c r="E29" s="24" t="s">
        <v>70</v>
      </c>
      <c r="F29" s="18">
        <v>178.4</v>
      </c>
      <c r="G29" s="19"/>
      <c r="H29" s="19"/>
      <c r="I29" s="19"/>
      <c r="J29" s="19"/>
      <c r="K29" s="19"/>
      <c r="L29" s="19"/>
      <c r="M29" s="19"/>
      <c r="N29" s="19">
        <v>0</v>
      </c>
      <c r="O29" s="29">
        <v>0</v>
      </c>
      <c r="P29" s="19"/>
      <c r="Q29" s="6"/>
      <c r="R29" s="6"/>
    </row>
    <row r="30" s="2" customFormat="1" ht="18" customHeight="1" spans="1:18">
      <c r="A30" s="9">
        <v>3000542</v>
      </c>
      <c r="B30" s="9">
        <v>2</v>
      </c>
      <c r="C30" s="10">
        <v>1</v>
      </c>
      <c r="D30" s="11" t="s">
        <v>71</v>
      </c>
      <c r="E30" s="11" t="s">
        <v>72</v>
      </c>
      <c r="F30" s="12">
        <v>194.9</v>
      </c>
      <c r="G30" s="13">
        <v>88</v>
      </c>
      <c r="H30" s="13">
        <v>85</v>
      </c>
      <c r="I30" s="13">
        <v>83</v>
      </c>
      <c r="J30" s="13">
        <v>70</v>
      </c>
      <c r="K30" s="13">
        <v>80</v>
      </c>
      <c r="L30" s="13">
        <v>84</v>
      </c>
      <c r="M30" s="13">
        <v>88</v>
      </c>
      <c r="N30" s="13">
        <f t="shared" si="0"/>
        <v>84</v>
      </c>
      <c r="O30" s="28">
        <f t="shared" si="1"/>
        <v>74.4833333333333</v>
      </c>
      <c r="P30" s="13">
        <v>31</v>
      </c>
      <c r="Q30" s="6"/>
      <c r="R30" s="6"/>
    </row>
    <row r="31" s="2" customFormat="1" ht="18" customHeight="1" spans="1:18">
      <c r="A31" s="14"/>
      <c r="B31" s="14"/>
      <c r="C31" s="10">
        <v>2</v>
      </c>
      <c r="D31" s="11" t="s">
        <v>73</v>
      </c>
      <c r="E31" s="11" t="s">
        <v>74</v>
      </c>
      <c r="F31" s="12">
        <v>188</v>
      </c>
      <c r="G31" s="13">
        <v>85</v>
      </c>
      <c r="H31" s="13">
        <v>85</v>
      </c>
      <c r="I31" s="13">
        <v>88</v>
      </c>
      <c r="J31" s="13">
        <v>87</v>
      </c>
      <c r="K31" s="13">
        <v>82</v>
      </c>
      <c r="L31" s="13">
        <v>89</v>
      </c>
      <c r="M31" s="13">
        <v>85</v>
      </c>
      <c r="N31" s="13">
        <f t="shared" si="0"/>
        <v>86</v>
      </c>
      <c r="O31" s="28">
        <f t="shared" si="1"/>
        <v>74.3333333333333</v>
      </c>
      <c r="P31" s="13">
        <v>32</v>
      </c>
      <c r="Q31" s="6"/>
      <c r="R31" s="6"/>
    </row>
    <row r="32" s="2" customFormat="1" ht="18" customHeight="1" spans="1:18">
      <c r="A32" s="14"/>
      <c r="B32" s="14"/>
      <c r="C32" s="10">
        <v>3</v>
      </c>
      <c r="D32" s="11" t="s">
        <v>75</v>
      </c>
      <c r="E32" s="11" t="s">
        <v>76</v>
      </c>
      <c r="F32" s="12">
        <v>184.8</v>
      </c>
      <c r="G32" s="13">
        <v>80</v>
      </c>
      <c r="H32" s="13">
        <v>82</v>
      </c>
      <c r="I32" s="13">
        <v>87</v>
      </c>
      <c r="J32" s="13">
        <v>89</v>
      </c>
      <c r="K32" s="13">
        <v>80</v>
      </c>
      <c r="L32" s="13">
        <v>75</v>
      </c>
      <c r="M32" s="13">
        <v>86</v>
      </c>
      <c r="N32" s="13">
        <f t="shared" si="0"/>
        <v>83</v>
      </c>
      <c r="O32" s="28">
        <f t="shared" si="1"/>
        <v>72.3</v>
      </c>
      <c r="P32" s="13">
        <v>28</v>
      </c>
      <c r="Q32" s="6"/>
      <c r="R32" s="6"/>
    </row>
    <row r="33" s="2" customFormat="1" ht="18" customHeight="1" spans="1:18">
      <c r="A33" s="14"/>
      <c r="B33" s="14"/>
      <c r="C33" s="10">
        <v>4</v>
      </c>
      <c r="D33" s="11" t="s">
        <v>77</v>
      </c>
      <c r="E33" s="11" t="s">
        <v>78</v>
      </c>
      <c r="F33" s="12">
        <v>184.6</v>
      </c>
      <c r="G33" s="13">
        <v>73</v>
      </c>
      <c r="H33" s="13">
        <v>75</v>
      </c>
      <c r="I33" s="13">
        <v>70</v>
      </c>
      <c r="J33" s="13">
        <v>80</v>
      </c>
      <c r="K33" s="13">
        <v>80</v>
      </c>
      <c r="L33" s="13">
        <v>85</v>
      </c>
      <c r="M33" s="13">
        <v>76</v>
      </c>
      <c r="N33" s="13">
        <f t="shared" si="0"/>
        <v>76.8</v>
      </c>
      <c r="O33" s="28">
        <f t="shared" si="1"/>
        <v>69.1666666666667</v>
      </c>
      <c r="P33" s="13">
        <v>29</v>
      </c>
      <c r="Q33" s="6"/>
      <c r="R33" s="6"/>
    </row>
    <row r="34" s="2" customFormat="1" ht="18" customHeight="1" spans="1:18">
      <c r="A34" s="14"/>
      <c r="B34" s="14"/>
      <c r="C34" s="10">
        <v>5</v>
      </c>
      <c r="D34" s="11" t="s">
        <v>79</v>
      </c>
      <c r="E34" s="11" t="s">
        <v>80</v>
      </c>
      <c r="F34" s="12">
        <v>176.9</v>
      </c>
      <c r="G34" s="13">
        <v>80</v>
      </c>
      <c r="H34" s="13">
        <v>83</v>
      </c>
      <c r="I34" s="13">
        <v>85</v>
      </c>
      <c r="J34" s="13">
        <v>80</v>
      </c>
      <c r="K34" s="13">
        <v>82</v>
      </c>
      <c r="L34" s="13">
        <v>76</v>
      </c>
      <c r="M34" s="13">
        <v>83</v>
      </c>
      <c r="N34" s="13">
        <f t="shared" si="0"/>
        <v>81.6</v>
      </c>
      <c r="O34" s="28">
        <f t="shared" si="1"/>
        <v>70.2833333333333</v>
      </c>
      <c r="P34" s="13">
        <v>33</v>
      </c>
      <c r="Q34" s="6"/>
      <c r="R34" s="6"/>
    </row>
    <row r="35" s="2" customFormat="1" ht="18" customHeight="1" spans="1:18">
      <c r="A35" s="14"/>
      <c r="B35" s="14"/>
      <c r="C35" s="10">
        <v>6</v>
      </c>
      <c r="D35" s="11" t="s">
        <v>81</v>
      </c>
      <c r="E35" s="11" t="s">
        <v>82</v>
      </c>
      <c r="F35" s="12">
        <v>175.7</v>
      </c>
      <c r="G35" s="13">
        <v>74</v>
      </c>
      <c r="H35" s="13">
        <v>77</v>
      </c>
      <c r="I35" s="13">
        <v>76</v>
      </c>
      <c r="J35" s="13">
        <v>81</v>
      </c>
      <c r="K35" s="13">
        <v>80</v>
      </c>
      <c r="L35" s="13">
        <v>75</v>
      </c>
      <c r="M35" s="13">
        <v>78</v>
      </c>
      <c r="N35" s="13">
        <f t="shared" si="0"/>
        <v>77</v>
      </c>
      <c r="O35" s="28">
        <f t="shared" si="1"/>
        <v>67.7833333333333</v>
      </c>
      <c r="P35" s="13">
        <v>30</v>
      </c>
      <c r="Q35" s="6"/>
      <c r="R35" s="6"/>
    </row>
    <row r="36" s="2" customFormat="1" ht="18" customHeight="1" spans="1:18">
      <c r="A36" s="15">
        <v>3000543</v>
      </c>
      <c r="B36" s="15">
        <v>2</v>
      </c>
      <c r="C36" s="16">
        <v>1</v>
      </c>
      <c r="D36" s="17" t="s">
        <v>83</v>
      </c>
      <c r="E36" s="17" t="s">
        <v>84</v>
      </c>
      <c r="F36" s="18">
        <v>191.2</v>
      </c>
      <c r="G36" s="19">
        <v>84</v>
      </c>
      <c r="H36" s="20">
        <v>80</v>
      </c>
      <c r="I36" s="20">
        <v>80</v>
      </c>
      <c r="J36" s="20">
        <v>84</v>
      </c>
      <c r="K36" s="20">
        <v>80</v>
      </c>
      <c r="L36" s="20">
        <v>88</v>
      </c>
      <c r="M36" s="20">
        <v>85</v>
      </c>
      <c r="N36" s="19">
        <f t="shared" ref="N36:N64" si="2">((SUM(H36:M36)-LARGE(H36:M36,1)-SMALL(H36:M36,1))+G36)/5</f>
        <v>82.6</v>
      </c>
      <c r="O36" s="29">
        <f t="shared" ref="O36:O64" si="3">F36/2/1.5*0.5+N36*0.5</f>
        <v>73.1666666666667</v>
      </c>
      <c r="P36" s="19">
        <v>42</v>
      </c>
      <c r="Q36" s="6"/>
      <c r="R36" s="6"/>
    </row>
    <row r="37" s="2" customFormat="1" ht="18" customHeight="1" spans="1:18">
      <c r="A37" s="21"/>
      <c r="B37" s="21"/>
      <c r="C37" s="16">
        <v>2</v>
      </c>
      <c r="D37" s="17" t="s">
        <v>85</v>
      </c>
      <c r="E37" s="17" t="s">
        <v>86</v>
      </c>
      <c r="F37" s="18">
        <v>187.3</v>
      </c>
      <c r="G37" s="19">
        <v>80</v>
      </c>
      <c r="H37" s="20">
        <v>81</v>
      </c>
      <c r="I37" s="20">
        <v>80</v>
      </c>
      <c r="J37" s="20">
        <v>82</v>
      </c>
      <c r="K37" s="20">
        <v>85</v>
      </c>
      <c r="L37" s="20">
        <v>88</v>
      </c>
      <c r="M37" s="20">
        <v>82</v>
      </c>
      <c r="N37" s="19">
        <f t="shared" si="2"/>
        <v>82</v>
      </c>
      <c r="O37" s="29">
        <f t="shared" si="3"/>
        <v>72.2166666666667</v>
      </c>
      <c r="P37" s="19">
        <v>40</v>
      </c>
      <c r="Q37" s="6"/>
      <c r="R37" s="6"/>
    </row>
    <row r="38" s="2" customFormat="1" ht="18" customHeight="1" spans="1:18">
      <c r="A38" s="21"/>
      <c r="B38" s="21"/>
      <c r="C38" s="16">
        <v>3</v>
      </c>
      <c r="D38" s="17" t="s">
        <v>87</v>
      </c>
      <c r="E38" s="17" t="s">
        <v>88</v>
      </c>
      <c r="F38" s="18">
        <v>172.4</v>
      </c>
      <c r="G38" s="19">
        <v>82</v>
      </c>
      <c r="H38" s="20">
        <v>80</v>
      </c>
      <c r="I38" s="20">
        <v>81</v>
      </c>
      <c r="J38" s="20">
        <v>82</v>
      </c>
      <c r="K38" s="20">
        <v>80</v>
      </c>
      <c r="L38" s="20">
        <v>84</v>
      </c>
      <c r="M38" s="20">
        <v>82</v>
      </c>
      <c r="N38" s="19">
        <f t="shared" si="2"/>
        <v>81.4</v>
      </c>
      <c r="O38" s="29">
        <f t="shared" si="3"/>
        <v>69.4333333333333</v>
      </c>
      <c r="P38" s="19">
        <v>41</v>
      </c>
      <c r="Q38" s="6"/>
      <c r="R38" s="6"/>
    </row>
    <row r="39" s="2" customFormat="1" ht="18" customHeight="1" spans="1:18">
      <c r="A39" s="9">
        <v>3000544</v>
      </c>
      <c r="B39" s="9">
        <v>2</v>
      </c>
      <c r="C39" s="10">
        <v>1</v>
      </c>
      <c r="D39" s="11" t="s">
        <v>89</v>
      </c>
      <c r="E39" s="11" t="s">
        <v>90</v>
      </c>
      <c r="F39" s="12">
        <v>206</v>
      </c>
      <c r="G39" s="13">
        <v>85</v>
      </c>
      <c r="H39" s="13">
        <v>82</v>
      </c>
      <c r="I39" s="13">
        <v>82</v>
      </c>
      <c r="J39" s="13">
        <v>84</v>
      </c>
      <c r="K39" s="13">
        <v>78</v>
      </c>
      <c r="L39" s="13">
        <v>82</v>
      </c>
      <c r="M39" s="13">
        <v>80</v>
      </c>
      <c r="N39" s="13">
        <f t="shared" si="2"/>
        <v>82.2</v>
      </c>
      <c r="O39" s="28">
        <f t="shared" si="3"/>
        <v>75.4333333333333</v>
      </c>
      <c r="P39" s="13">
        <v>44</v>
      </c>
      <c r="Q39" s="6"/>
      <c r="R39" s="6"/>
    </row>
    <row r="40" s="2" customFormat="1" ht="18" customHeight="1" spans="1:18">
      <c r="A40" s="14"/>
      <c r="B40" s="14"/>
      <c r="C40" s="10">
        <v>2</v>
      </c>
      <c r="D40" s="11" t="s">
        <v>91</v>
      </c>
      <c r="E40" s="11" t="s">
        <v>92</v>
      </c>
      <c r="F40" s="12">
        <v>181.7</v>
      </c>
      <c r="G40" s="13">
        <v>80</v>
      </c>
      <c r="H40" s="13">
        <v>80</v>
      </c>
      <c r="I40" s="13">
        <v>84</v>
      </c>
      <c r="J40" s="13">
        <v>80</v>
      </c>
      <c r="K40" s="13">
        <v>82</v>
      </c>
      <c r="L40" s="13">
        <v>82</v>
      </c>
      <c r="M40" s="13">
        <v>82</v>
      </c>
      <c r="N40" s="13">
        <f t="shared" si="2"/>
        <v>81.2</v>
      </c>
      <c r="O40" s="28">
        <f t="shared" si="3"/>
        <v>70.8833333333333</v>
      </c>
      <c r="P40" s="13">
        <v>43</v>
      </c>
      <c r="Q40" s="6"/>
      <c r="R40" s="6"/>
    </row>
    <row r="41" s="2" customFormat="1" ht="18" customHeight="1" spans="1:18">
      <c r="A41" s="15">
        <v>3000545</v>
      </c>
      <c r="B41" s="15">
        <v>1</v>
      </c>
      <c r="C41" s="16">
        <v>1</v>
      </c>
      <c r="D41" s="17" t="s">
        <v>93</v>
      </c>
      <c r="E41" s="17" t="s">
        <v>94</v>
      </c>
      <c r="F41" s="18">
        <v>198.4</v>
      </c>
      <c r="G41" s="19">
        <v>80</v>
      </c>
      <c r="H41" s="20">
        <v>85</v>
      </c>
      <c r="I41" s="20">
        <v>79</v>
      </c>
      <c r="J41" s="20">
        <v>82</v>
      </c>
      <c r="K41" s="20">
        <v>84</v>
      </c>
      <c r="L41" s="20">
        <v>85</v>
      </c>
      <c r="M41" s="20">
        <v>80</v>
      </c>
      <c r="N41" s="19">
        <f t="shared" si="2"/>
        <v>82.2</v>
      </c>
      <c r="O41" s="29">
        <f t="shared" si="3"/>
        <v>74.1666666666667</v>
      </c>
      <c r="P41" s="19">
        <v>45</v>
      </c>
      <c r="Q41" s="6"/>
      <c r="R41" s="6"/>
    </row>
    <row r="42" s="2" customFormat="1" ht="18" customHeight="1" spans="1:18">
      <c r="A42" s="9">
        <v>3000546</v>
      </c>
      <c r="B42" s="9">
        <v>1</v>
      </c>
      <c r="C42" s="10">
        <v>1</v>
      </c>
      <c r="D42" s="11" t="s">
        <v>95</v>
      </c>
      <c r="E42" s="11" t="s">
        <v>96</v>
      </c>
      <c r="F42" s="12">
        <v>222</v>
      </c>
      <c r="G42" s="13">
        <v>83</v>
      </c>
      <c r="H42" s="13">
        <v>81</v>
      </c>
      <c r="I42" s="13">
        <v>83</v>
      </c>
      <c r="J42" s="13">
        <v>85</v>
      </c>
      <c r="K42" s="13">
        <v>84</v>
      </c>
      <c r="L42" s="13">
        <v>82</v>
      </c>
      <c r="M42" s="13">
        <v>84</v>
      </c>
      <c r="N42" s="13">
        <f t="shared" si="2"/>
        <v>83.2</v>
      </c>
      <c r="O42" s="28">
        <f t="shared" si="3"/>
        <v>78.6</v>
      </c>
      <c r="P42" s="13">
        <v>47</v>
      </c>
      <c r="Q42" s="6"/>
      <c r="R42" s="6"/>
    </row>
    <row r="43" s="2" customFormat="1" ht="18" customHeight="1" spans="1:18">
      <c r="A43" s="14"/>
      <c r="B43" s="14"/>
      <c r="C43" s="10">
        <v>2</v>
      </c>
      <c r="D43" s="11" t="s">
        <v>97</v>
      </c>
      <c r="E43" s="11" t="s">
        <v>98</v>
      </c>
      <c r="F43" s="12">
        <v>201.3</v>
      </c>
      <c r="G43" s="13">
        <v>80</v>
      </c>
      <c r="H43" s="13">
        <v>78</v>
      </c>
      <c r="I43" s="13">
        <v>82</v>
      </c>
      <c r="J43" s="13">
        <v>82</v>
      </c>
      <c r="K43" s="13">
        <v>82</v>
      </c>
      <c r="L43" s="13">
        <v>82</v>
      </c>
      <c r="M43" s="13">
        <v>78</v>
      </c>
      <c r="N43" s="13">
        <f t="shared" si="2"/>
        <v>80.8</v>
      </c>
      <c r="O43" s="28">
        <f t="shared" si="3"/>
        <v>73.95</v>
      </c>
      <c r="P43" s="13">
        <v>46</v>
      </c>
      <c r="Q43" s="6"/>
      <c r="R43" s="6"/>
    </row>
    <row r="44" s="2" customFormat="1" ht="18" customHeight="1" spans="1:18">
      <c r="A44" s="15">
        <v>3000547</v>
      </c>
      <c r="B44" s="15">
        <v>1</v>
      </c>
      <c r="C44" s="16">
        <v>1</v>
      </c>
      <c r="D44" s="17" t="s">
        <v>99</v>
      </c>
      <c r="E44" s="17" t="s">
        <v>100</v>
      </c>
      <c r="F44" s="18">
        <v>183.5</v>
      </c>
      <c r="G44" s="19">
        <v>80</v>
      </c>
      <c r="H44" s="20">
        <v>80</v>
      </c>
      <c r="I44" s="20">
        <v>80</v>
      </c>
      <c r="J44" s="20">
        <v>80</v>
      </c>
      <c r="K44" s="20">
        <v>80</v>
      </c>
      <c r="L44" s="20">
        <v>80</v>
      </c>
      <c r="M44" s="20">
        <v>83</v>
      </c>
      <c r="N44" s="19">
        <f t="shared" si="2"/>
        <v>80</v>
      </c>
      <c r="O44" s="29">
        <f t="shared" si="3"/>
        <v>70.5833333333333</v>
      </c>
      <c r="P44" s="19">
        <v>48</v>
      </c>
      <c r="Q44" s="6"/>
      <c r="R44" s="6"/>
    </row>
    <row r="45" s="2" customFormat="1" ht="18" customHeight="1" spans="1:18">
      <c r="A45" s="9">
        <v>3000548</v>
      </c>
      <c r="B45" s="9">
        <v>1</v>
      </c>
      <c r="C45" s="10">
        <v>1</v>
      </c>
      <c r="D45" s="11" t="s">
        <v>101</v>
      </c>
      <c r="E45" s="11" t="s">
        <v>102</v>
      </c>
      <c r="F45" s="12">
        <v>205.8</v>
      </c>
      <c r="G45" s="13">
        <v>88</v>
      </c>
      <c r="H45" s="13">
        <v>81</v>
      </c>
      <c r="I45" s="13">
        <v>82</v>
      </c>
      <c r="J45" s="13">
        <v>82</v>
      </c>
      <c r="K45" s="13">
        <v>85</v>
      </c>
      <c r="L45" s="13">
        <v>82</v>
      </c>
      <c r="M45" s="13">
        <v>85</v>
      </c>
      <c r="N45" s="13">
        <f t="shared" si="2"/>
        <v>83.8</v>
      </c>
      <c r="O45" s="28">
        <f t="shared" si="3"/>
        <v>76.2</v>
      </c>
      <c r="P45" s="13">
        <v>49</v>
      </c>
      <c r="Q45" s="6"/>
      <c r="R45" s="6"/>
    </row>
    <row r="46" s="2" customFormat="1" ht="18" customHeight="1" spans="1:18">
      <c r="A46" s="14"/>
      <c r="B46" s="14"/>
      <c r="C46" s="10">
        <v>2</v>
      </c>
      <c r="D46" s="11" t="s">
        <v>103</v>
      </c>
      <c r="E46" s="11" t="s">
        <v>104</v>
      </c>
      <c r="F46" s="12">
        <v>202</v>
      </c>
      <c r="G46" s="13">
        <v>80</v>
      </c>
      <c r="H46" s="13">
        <v>80</v>
      </c>
      <c r="I46" s="13">
        <v>85</v>
      </c>
      <c r="J46" s="13">
        <v>82</v>
      </c>
      <c r="K46" s="13">
        <v>80</v>
      </c>
      <c r="L46" s="13">
        <v>81</v>
      </c>
      <c r="M46" s="13">
        <v>82</v>
      </c>
      <c r="N46" s="13">
        <f t="shared" si="2"/>
        <v>81</v>
      </c>
      <c r="O46" s="28">
        <f t="shared" si="3"/>
        <v>74.1666666666667</v>
      </c>
      <c r="P46" s="13">
        <v>51</v>
      </c>
      <c r="Q46" s="6"/>
      <c r="R46" s="6"/>
    </row>
    <row r="47" s="2" customFormat="1" ht="18" customHeight="1" spans="1:18">
      <c r="A47" s="14"/>
      <c r="B47" s="14"/>
      <c r="C47" s="10">
        <v>3</v>
      </c>
      <c r="D47" s="11" t="s">
        <v>105</v>
      </c>
      <c r="E47" s="11" t="s">
        <v>106</v>
      </c>
      <c r="F47" s="12">
        <v>180.8</v>
      </c>
      <c r="G47" s="13">
        <v>76</v>
      </c>
      <c r="H47" s="13">
        <v>78</v>
      </c>
      <c r="I47" s="13">
        <v>80</v>
      </c>
      <c r="J47" s="13">
        <v>80</v>
      </c>
      <c r="K47" s="13">
        <v>75</v>
      </c>
      <c r="L47" s="13">
        <v>80</v>
      </c>
      <c r="M47" s="13">
        <v>82</v>
      </c>
      <c r="N47" s="13">
        <f t="shared" si="2"/>
        <v>78.8</v>
      </c>
      <c r="O47" s="28">
        <f t="shared" si="3"/>
        <v>69.5333333333333</v>
      </c>
      <c r="P47" s="13">
        <v>50</v>
      </c>
      <c r="Q47" s="6"/>
      <c r="R47" s="6"/>
    </row>
    <row r="48" s="2" customFormat="1" ht="18" customHeight="1" spans="1:18">
      <c r="A48" s="15">
        <v>3000549</v>
      </c>
      <c r="B48" s="15">
        <v>1</v>
      </c>
      <c r="C48" s="16">
        <v>1</v>
      </c>
      <c r="D48" s="17" t="s">
        <v>107</v>
      </c>
      <c r="E48" s="17" t="s">
        <v>108</v>
      </c>
      <c r="F48" s="18">
        <v>202.8</v>
      </c>
      <c r="G48" s="19">
        <v>89</v>
      </c>
      <c r="H48" s="20">
        <v>87</v>
      </c>
      <c r="I48" s="20">
        <v>89</v>
      </c>
      <c r="J48" s="20">
        <v>84</v>
      </c>
      <c r="K48" s="20">
        <v>85</v>
      </c>
      <c r="L48" s="20">
        <v>86</v>
      </c>
      <c r="M48" s="20">
        <v>85</v>
      </c>
      <c r="N48" s="19">
        <f t="shared" si="2"/>
        <v>86.4</v>
      </c>
      <c r="O48" s="29">
        <f t="shared" si="3"/>
        <v>77</v>
      </c>
      <c r="P48" s="19">
        <v>53</v>
      </c>
      <c r="Q48" s="6"/>
      <c r="R48" s="6"/>
    </row>
    <row r="49" s="2" customFormat="1" ht="18" customHeight="1" spans="1:18">
      <c r="A49" s="21"/>
      <c r="B49" s="21"/>
      <c r="C49" s="16">
        <v>2</v>
      </c>
      <c r="D49" s="17" t="s">
        <v>109</v>
      </c>
      <c r="E49" s="17" t="s">
        <v>110</v>
      </c>
      <c r="F49" s="18">
        <v>176.7</v>
      </c>
      <c r="G49" s="19">
        <v>82</v>
      </c>
      <c r="H49" s="20">
        <v>82</v>
      </c>
      <c r="I49" s="20">
        <v>84</v>
      </c>
      <c r="J49" s="20">
        <v>80</v>
      </c>
      <c r="K49" s="20">
        <v>84</v>
      </c>
      <c r="L49" s="20">
        <v>85</v>
      </c>
      <c r="M49" s="20">
        <v>82</v>
      </c>
      <c r="N49" s="19">
        <f t="shared" si="2"/>
        <v>82.8</v>
      </c>
      <c r="O49" s="29">
        <f t="shared" si="3"/>
        <v>70.85</v>
      </c>
      <c r="P49" s="19">
        <v>52</v>
      </c>
      <c r="Q49" s="6"/>
      <c r="R49" s="6"/>
    </row>
    <row r="50" s="2" customFormat="1" ht="18" customHeight="1" spans="1:18">
      <c r="A50" s="9">
        <v>3000550</v>
      </c>
      <c r="B50" s="9">
        <v>1</v>
      </c>
      <c r="C50" s="10">
        <v>1</v>
      </c>
      <c r="D50" s="11" t="s">
        <v>111</v>
      </c>
      <c r="E50" s="11" t="s">
        <v>112</v>
      </c>
      <c r="F50" s="12">
        <v>168.8</v>
      </c>
      <c r="G50" s="13">
        <v>83</v>
      </c>
      <c r="H50" s="13">
        <v>82</v>
      </c>
      <c r="I50" s="13">
        <v>80</v>
      </c>
      <c r="J50" s="13">
        <v>85</v>
      </c>
      <c r="K50" s="13">
        <v>85</v>
      </c>
      <c r="L50" s="13">
        <v>84</v>
      </c>
      <c r="M50" s="13">
        <v>82</v>
      </c>
      <c r="N50" s="13">
        <f t="shared" si="2"/>
        <v>83.2</v>
      </c>
      <c r="O50" s="28">
        <f t="shared" si="3"/>
        <v>69.7333333333333</v>
      </c>
      <c r="P50" s="13">
        <v>54</v>
      </c>
      <c r="Q50" s="6"/>
      <c r="R50" s="6"/>
    </row>
    <row r="51" s="2" customFormat="1" ht="18" customHeight="1" spans="1:18">
      <c r="A51" s="15">
        <v>3000551</v>
      </c>
      <c r="B51" s="15">
        <v>2</v>
      </c>
      <c r="C51" s="16">
        <v>1</v>
      </c>
      <c r="D51" s="17" t="s">
        <v>113</v>
      </c>
      <c r="E51" s="17" t="s">
        <v>114</v>
      </c>
      <c r="F51" s="18">
        <v>201.9</v>
      </c>
      <c r="G51" s="19">
        <v>80</v>
      </c>
      <c r="H51" s="20">
        <v>83</v>
      </c>
      <c r="I51" s="20">
        <v>82</v>
      </c>
      <c r="J51" s="20">
        <v>82</v>
      </c>
      <c r="K51" s="20">
        <v>85</v>
      </c>
      <c r="L51" s="20">
        <v>82</v>
      </c>
      <c r="M51" s="20">
        <v>82</v>
      </c>
      <c r="N51" s="19">
        <f t="shared" si="2"/>
        <v>81.8</v>
      </c>
      <c r="O51" s="29">
        <f t="shared" si="3"/>
        <v>74.55</v>
      </c>
      <c r="P51" s="19">
        <v>56</v>
      </c>
      <c r="Q51" s="6"/>
      <c r="R51" s="6"/>
    </row>
    <row r="52" s="2" customFormat="1" ht="18" customHeight="1" spans="1:18">
      <c r="A52" s="21"/>
      <c r="B52" s="21"/>
      <c r="C52" s="23">
        <v>2</v>
      </c>
      <c r="D52" s="24" t="s">
        <v>115</v>
      </c>
      <c r="E52" s="24" t="s">
        <v>116</v>
      </c>
      <c r="F52" s="18">
        <v>153.7</v>
      </c>
      <c r="G52" s="19"/>
      <c r="H52" s="19"/>
      <c r="I52" s="19"/>
      <c r="J52" s="19"/>
      <c r="K52" s="19"/>
      <c r="L52" s="19"/>
      <c r="M52" s="19"/>
      <c r="N52" s="19">
        <v>0</v>
      </c>
      <c r="O52" s="29">
        <v>0</v>
      </c>
      <c r="P52" s="19"/>
      <c r="Q52" s="6"/>
      <c r="R52" s="6"/>
    </row>
    <row r="53" s="2" customFormat="1" ht="18" customHeight="1" spans="1:18">
      <c r="A53" s="9">
        <v>3000552</v>
      </c>
      <c r="B53" s="9">
        <v>1</v>
      </c>
      <c r="C53" s="10">
        <v>1</v>
      </c>
      <c r="D53" s="11" t="s">
        <v>117</v>
      </c>
      <c r="E53" s="11" t="s">
        <v>118</v>
      </c>
      <c r="F53" s="12">
        <v>202.9</v>
      </c>
      <c r="G53" s="13">
        <v>88</v>
      </c>
      <c r="H53" s="13">
        <v>85</v>
      </c>
      <c r="I53" s="13">
        <v>87</v>
      </c>
      <c r="J53" s="13">
        <v>84</v>
      </c>
      <c r="K53" s="13">
        <v>82</v>
      </c>
      <c r="L53" s="13">
        <v>86</v>
      </c>
      <c r="M53" s="13">
        <v>84</v>
      </c>
      <c r="N53" s="13">
        <f t="shared" si="2"/>
        <v>85.4</v>
      </c>
      <c r="O53" s="28">
        <f t="shared" si="3"/>
        <v>76.5166666666667</v>
      </c>
      <c r="P53" s="13">
        <v>58</v>
      </c>
      <c r="Q53" s="6"/>
      <c r="R53" s="6"/>
    </row>
    <row r="54" s="2" customFormat="1" ht="18" customHeight="1" spans="1:18">
      <c r="A54" s="14"/>
      <c r="B54" s="14"/>
      <c r="C54" s="10">
        <v>2</v>
      </c>
      <c r="D54" s="11" t="s">
        <v>119</v>
      </c>
      <c r="E54" s="11" t="s">
        <v>120</v>
      </c>
      <c r="F54" s="12">
        <v>201.3</v>
      </c>
      <c r="G54" s="13">
        <v>83</v>
      </c>
      <c r="H54" s="13">
        <v>81</v>
      </c>
      <c r="I54" s="13">
        <v>86</v>
      </c>
      <c r="J54" s="13">
        <v>84</v>
      </c>
      <c r="K54" s="13">
        <v>88</v>
      </c>
      <c r="L54" s="13">
        <v>83</v>
      </c>
      <c r="M54" s="13">
        <v>82</v>
      </c>
      <c r="N54" s="13">
        <f t="shared" si="2"/>
        <v>83.6</v>
      </c>
      <c r="O54" s="28">
        <f t="shared" si="3"/>
        <v>75.35</v>
      </c>
      <c r="P54" s="13">
        <v>59</v>
      </c>
      <c r="Q54" s="6"/>
      <c r="R54" s="6"/>
    </row>
    <row r="55" s="2" customFormat="1" ht="18" customHeight="1" spans="1:18">
      <c r="A55" s="14"/>
      <c r="B55" s="14"/>
      <c r="C55" s="10">
        <v>3</v>
      </c>
      <c r="D55" s="11" t="s">
        <v>121</v>
      </c>
      <c r="E55" s="11" t="s">
        <v>122</v>
      </c>
      <c r="F55" s="12">
        <v>197.2</v>
      </c>
      <c r="G55" s="13">
        <v>75</v>
      </c>
      <c r="H55" s="13">
        <v>81</v>
      </c>
      <c r="I55" s="13">
        <v>80</v>
      </c>
      <c r="J55" s="13">
        <v>82</v>
      </c>
      <c r="K55" s="13">
        <v>85</v>
      </c>
      <c r="L55" s="13">
        <v>82</v>
      </c>
      <c r="M55" s="13">
        <v>82</v>
      </c>
      <c r="N55" s="13">
        <f t="shared" si="2"/>
        <v>80.4</v>
      </c>
      <c r="O55" s="28">
        <f t="shared" si="3"/>
        <v>73.0666666666667</v>
      </c>
      <c r="P55" s="13">
        <v>57</v>
      </c>
      <c r="Q55" s="6"/>
      <c r="R55" s="6"/>
    </row>
    <row r="56" s="2" customFormat="1" ht="18" customHeight="1" spans="1:18">
      <c r="A56" s="15">
        <v>3000553</v>
      </c>
      <c r="B56" s="15">
        <v>1</v>
      </c>
      <c r="C56" s="16">
        <v>1</v>
      </c>
      <c r="D56" s="17" t="s">
        <v>123</v>
      </c>
      <c r="E56" s="17" t="s">
        <v>124</v>
      </c>
      <c r="F56" s="18">
        <v>215.2</v>
      </c>
      <c r="G56" s="19">
        <v>70</v>
      </c>
      <c r="H56" s="20">
        <v>75</v>
      </c>
      <c r="I56" s="20">
        <v>76</v>
      </c>
      <c r="J56" s="20">
        <v>80</v>
      </c>
      <c r="K56" s="20">
        <v>75</v>
      </c>
      <c r="L56" s="20">
        <v>78</v>
      </c>
      <c r="M56" s="20">
        <v>75</v>
      </c>
      <c r="N56" s="19">
        <f t="shared" si="2"/>
        <v>74.8</v>
      </c>
      <c r="O56" s="29">
        <f t="shared" si="3"/>
        <v>73.2666666666667</v>
      </c>
      <c r="P56" s="19">
        <v>60</v>
      </c>
      <c r="Q56" s="6"/>
      <c r="R56" s="6"/>
    </row>
    <row r="57" s="2" customFormat="1" ht="18" customHeight="1" spans="1:18">
      <c r="A57" s="9">
        <v>3000554</v>
      </c>
      <c r="B57" s="9">
        <v>2</v>
      </c>
      <c r="C57" s="10">
        <v>1</v>
      </c>
      <c r="D57" s="11" t="s">
        <v>125</v>
      </c>
      <c r="E57" s="11" t="s">
        <v>126</v>
      </c>
      <c r="F57" s="12">
        <v>201.9</v>
      </c>
      <c r="G57" s="13">
        <v>83</v>
      </c>
      <c r="H57" s="13">
        <v>83</v>
      </c>
      <c r="I57" s="13">
        <v>80</v>
      </c>
      <c r="J57" s="13">
        <v>78</v>
      </c>
      <c r="K57" s="13">
        <v>80</v>
      </c>
      <c r="L57" s="13">
        <v>82</v>
      </c>
      <c r="M57" s="13">
        <v>80</v>
      </c>
      <c r="N57" s="13">
        <f t="shared" si="2"/>
        <v>81</v>
      </c>
      <c r="O57" s="28">
        <f t="shared" si="3"/>
        <v>74.15</v>
      </c>
      <c r="P57" s="13">
        <v>61</v>
      </c>
      <c r="Q57" s="6"/>
      <c r="R57" s="6"/>
    </row>
    <row r="58" s="2" customFormat="1" ht="18" customHeight="1" spans="1:18">
      <c r="A58" s="14"/>
      <c r="B58" s="14"/>
      <c r="C58" s="10">
        <v>2</v>
      </c>
      <c r="D58" s="11" t="s">
        <v>127</v>
      </c>
      <c r="E58" s="11" t="s">
        <v>128</v>
      </c>
      <c r="F58" s="12">
        <v>184.8</v>
      </c>
      <c r="G58" s="13">
        <v>81</v>
      </c>
      <c r="H58" s="13">
        <v>82</v>
      </c>
      <c r="I58" s="13">
        <v>80</v>
      </c>
      <c r="J58" s="13">
        <v>82</v>
      </c>
      <c r="K58" s="13">
        <v>82</v>
      </c>
      <c r="L58" s="13">
        <v>82</v>
      </c>
      <c r="M58" s="13">
        <v>82</v>
      </c>
      <c r="N58" s="13">
        <f t="shared" si="2"/>
        <v>81.8</v>
      </c>
      <c r="O58" s="28">
        <f t="shared" si="3"/>
        <v>71.7</v>
      </c>
      <c r="P58" s="13">
        <v>62</v>
      </c>
      <c r="Q58" s="6"/>
      <c r="R58" s="6"/>
    </row>
    <row r="59" ht="18" customHeight="1" spans="1:16">
      <c r="A59" s="15">
        <v>3000555</v>
      </c>
      <c r="B59" s="15">
        <v>1</v>
      </c>
      <c r="C59" s="16">
        <v>1</v>
      </c>
      <c r="D59" s="17" t="s">
        <v>129</v>
      </c>
      <c r="E59" s="17" t="s">
        <v>130</v>
      </c>
      <c r="F59" s="18">
        <v>200</v>
      </c>
      <c r="G59" s="19">
        <v>80</v>
      </c>
      <c r="H59" s="20">
        <v>80</v>
      </c>
      <c r="I59" s="20">
        <v>87</v>
      </c>
      <c r="J59" s="20">
        <v>89</v>
      </c>
      <c r="K59" s="20">
        <v>80</v>
      </c>
      <c r="L59" s="20">
        <v>80</v>
      </c>
      <c r="M59" s="20">
        <v>85</v>
      </c>
      <c r="N59" s="19">
        <f t="shared" si="2"/>
        <v>82.4</v>
      </c>
      <c r="O59" s="29">
        <f t="shared" si="3"/>
        <v>74.5333333333333</v>
      </c>
      <c r="P59" s="19">
        <v>34</v>
      </c>
    </row>
    <row r="60" ht="18" customHeight="1" spans="1:16">
      <c r="A60" s="9">
        <v>3000557</v>
      </c>
      <c r="B60" s="9">
        <v>1</v>
      </c>
      <c r="C60" s="10">
        <v>1</v>
      </c>
      <c r="D60" s="11" t="s">
        <v>131</v>
      </c>
      <c r="E60" s="11" t="s">
        <v>132</v>
      </c>
      <c r="F60" s="12">
        <v>166.1</v>
      </c>
      <c r="G60" s="13">
        <v>80</v>
      </c>
      <c r="H60" s="13">
        <v>80</v>
      </c>
      <c r="I60" s="13">
        <v>82</v>
      </c>
      <c r="J60" s="13">
        <v>80</v>
      </c>
      <c r="K60" s="13">
        <v>86</v>
      </c>
      <c r="L60" s="13">
        <v>85</v>
      </c>
      <c r="M60" s="13">
        <v>85</v>
      </c>
      <c r="N60" s="13">
        <f t="shared" si="2"/>
        <v>82.4</v>
      </c>
      <c r="O60" s="28">
        <f t="shared" si="3"/>
        <v>68.8833333333333</v>
      </c>
      <c r="P60" s="13">
        <v>35</v>
      </c>
    </row>
    <row r="61" ht="18" customHeight="1" spans="1:16">
      <c r="A61" s="15">
        <v>3000558</v>
      </c>
      <c r="B61" s="15">
        <v>1</v>
      </c>
      <c r="C61" s="16">
        <v>1</v>
      </c>
      <c r="D61" s="17" t="s">
        <v>133</v>
      </c>
      <c r="E61" s="17" t="s">
        <v>134</v>
      </c>
      <c r="F61" s="18">
        <v>216</v>
      </c>
      <c r="G61" s="19">
        <v>81</v>
      </c>
      <c r="H61" s="20">
        <v>88</v>
      </c>
      <c r="I61" s="20">
        <v>80</v>
      </c>
      <c r="J61" s="20">
        <v>82</v>
      </c>
      <c r="K61" s="20">
        <v>88</v>
      </c>
      <c r="L61" s="20">
        <v>82</v>
      </c>
      <c r="M61" s="20">
        <v>82</v>
      </c>
      <c r="N61" s="19">
        <f t="shared" si="2"/>
        <v>83</v>
      </c>
      <c r="O61" s="29">
        <f t="shared" si="3"/>
        <v>77.5</v>
      </c>
      <c r="P61" s="19">
        <v>37</v>
      </c>
    </row>
    <row r="62" ht="18" customHeight="1" spans="1:16">
      <c r="A62" s="21"/>
      <c r="B62" s="21"/>
      <c r="C62" s="16">
        <v>2</v>
      </c>
      <c r="D62" s="17" t="s">
        <v>135</v>
      </c>
      <c r="E62" s="17" t="s">
        <v>136</v>
      </c>
      <c r="F62" s="18">
        <v>187.1</v>
      </c>
      <c r="G62" s="19">
        <v>80</v>
      </c>
      <c r="H62" s="20">
        <v>85</v>
      </c>
      <c r="I62" s="20">
        <v>85</v>
      </c>
      <c r="J62" s="20">
        <v>80</v>
      </c>
      <c r="K62" s="20">
        <v>86</v>
      </c>
      <c r="L62" s="20">
        <v>85</v>
      </c>
      <c r="M62" s="20">
        <v>84</v>
      </c>
      <c r="N62" s="19">
        <f t="shared" si="2"/>
        <v>83.8</v>
      </c>
      <c r="O62" s="29">
        <f t="shared" si="3"/>
        <v>73.0833333333333</v>
      </c>
      <c r="P62" s="19">
        <v>36</v>
      </c>
    </row>
    <row r="63" ht="18" customHeight="1" spans="1:16">
      <c r="A63" s="10">
        <v>3000561</v>
      </c>
      <c r="B63" s="9">
        <v>1</v>
      </c>
      <c r="C63" s="10">
        <v>1</v>
      </c>
      <c r="D63" s="11" t="s">
        <v>137</v>
      </c>
      <c r="E63" s="11" t="s">
        <v>138</v>
      </c>
      <c r="F63" s="12">
        <v>210.5</v>
      </c>
      <c r="G63" s="13">
        <v>87</v>
      </c>
      <c r="H63" s="13">
        <v>86</v>
      </c>
      <c r="I63" s="13">
        <v>87</v>
      </c>
      <c r="J63" s="13">
        <v>82</v>
      </c>
      <c r="K63" s="13">
        <v>80</v>
      </c>
      <c r="L63" s="13">
        <v>86</v>
      </c>
      <c r="M63" s="13">
        <v>80</v>
      </c>
      <c r="N63" s="13">
        <f t="shared" si="2"/>
        <v>84.2</v>
      </c>
      <c r="O63" s="28">
        <f t="shared" si="3"/>
        <v>77.1833333333333</v>
      </c>
      <c r="P63" s="13">
        <v>39</v>
      </c>
    </row>
    <row r="64" ht="18" customHeight="1" spans="1:16">
      <c r="A64" s="10"/>
      <c r="B64" s="25"/>
      <c r="C64" s="10">
        <v>2</v>
      </c>
      <c r="D64" s="11" t="s">
        <v>139</v>
      </c>
      <c r="E64" s="11" t="s">
        <v>140</v>
      </c>
      <c r="F64" s="12">
        <v>187</v>
      </c>
      <c r="G64" s="13">
        <v>75</v>
      </c>
      <c r="H64" s="13">
        <v>80</v>
      </c>
      <c r="I64" s="13">
        <v>76</v>
      </c>
      <c r="J64" s="13">
        <v>78</v>
      </c>
      <c r="K64" s="13">
        <v>80</v>
      </c>
      <c r="L64" s="13">
        <v>83</v>
      </c>
      <c r="M64" s="13">
        <v>80</v>
      </c>
      <c r="N64" s="13">
        <f t="shared" si="2"/>
        <v>78.6</v>
      </c>
      <c r="O64" s="28">
        <f t="shared" si="3"/>
        <v>70.4666666666667</v>
      </c>
      <c r="P64" s="13">
        <v>38</v>
      </c>
    </row>
    <row r="65" ht="18" customHeight="1"/>
  </sheetData>
  <autoFilter ref="A2:F64">
    <extLst/>
  </autoFilter>
  <mergeCells count="41">
    <mergeCell ref="A1:P1"/>
    <mergeCell ref="A3:A5"/>
    <mergeCell ref="A6:A8"/>
    <mergeCell ref="A9:A11"/>
    <mergeCell ref="A12:A13"/>
    <mergeCell ref="A14:A15"/>
    <mergeCell ref="A16:A17"/>
    <mergeCell ref="A18:A19"/>
    <mergeCell ref="A21:A23"/>
    <mergeCell ref="A24:A29"/>
    <mergeCell ref="A30:A35"/>
    <mergeCell ref="A36:A38"/>
    <mergeCell ref="A39:A40"/>
    <mergeCell ref="A42:A43"/>
    <mergeCell ref="A45:A47"/>
    <mergeCell ref="A48:A49"/>
    <mergeCell ref="A51:A52"/>
    <mergeCell ref="A53:A55"/>
    <mergeCell ref="A57:A58"/>
    <mergeCell ref="A61:A62"/>
    <mergeCell ref="A63:A64"/>
    <mergeCell ref="B3:B5"/>
    <mergeCell ref="B6:B8"/>
    <mergeCell ref="B9:B11"/>
    <mergeCell ref="B12:B13"/>
    <mergeCell ref="B14:B15"/>
    <mergeCell ref="B16:B17"/>
    <mergeCell ref="B18:B19"/>
    <mergeCell ref="B21:B23"/>
    <mergeCell ref="B24:B29"/>
    <mergeCell ref="B30:B35"/>
    <mergeCell ref="B36:B38"/>
    <mergeCell ref="B39:B40"/>
    <mergeCell ref="B42:B43"/>
    <mergeCell ref="B45:B47"/>
    <mergeCell ref="B48:B49"/>
    <mergeCell ref="B51:B52"/>
    <mergeCell ref="B53:B55"/>
    <mergeCell ref="B57:B58"/>
    <mergeCell ref="B61:B62"/>
    <mergeCell ref="B63:B64"/>
  </mergeCells>
  <conditionalFormatting sqref="E65:E70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殷春许</dc:creator>
  <cp:lastModifiedBy>周婷婷</cp:lastModifiedBy>
  <dcterms:created xsi:type="dcterms:W3CDTF">2020-08-26T06:55:00Z</dcterms:created>
  <cp:lastPrinted>2020-09-10T00:22:00Z</cp:lastPrinted>
  <dcterms:modified xsi:type="dcterms:W3CDTF">2021-09-16T00:39:29Z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47D7B0871B5E4A2DA6DBE75019ACA353</vt:lpwstr>
  </property>
</Properties>
</file>